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iaper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3" i="1"/>
  <c r="K4" i="1"/>
  <c r="K5" i="1"/>
  <c r="K6" i="1"/>
  <c r="K7" i="1"/>
  <c r="K8" i="1"/>
  <c r="K9" i="1"/>
  <c r="K10" i="1"/>
  <c r="K11" i="1"/>
  <c r="K12" i="1"/>
  <c r="K13" i="1"/>
  <c r="K3" i="1"/>
  <c r="J14" i="1" l="1"/>
</calcChain>
</file>

<file path=xl/sharedStrings.xml><?xml version="1.0" encoding="utf-8"?>
<sst xmlns="http://schemas.openxmlformats.org/spreadsheetml/2006/main" count="46" uniqueCount="46">
  <si>
    <t>Pallet ID</t>
  </si>
  <si>
    <t>UPC</t>
  </si>
  <si>
    <t>Description</t>
  </si>
  <si>
    <t>Total Diapers</t>
  </si>
  <si>
    <t>Diapers/Selling Unit</t>
  </si>
  <si>
    <t>Case Pack</t>
  </si>
  <si>
    <t>Total Cases</t>
  </si>
  <si>
    <t>Total Selling Units</t>
  </si>
  <si>
    <t>Sale Price per SELLING UNIT</t>
  </si>
  <si>
    <t>Stock Image</t>
  </si>
  <si>
    <t xml:space="preserve">
PRM-2811-7
PRM-2811-9
PRM-2811-3
PRM-2811-5
PRM-2811-10
PRM-2811-4
PRM-2811-11
PRM-2811-6
PRM-2811-8</t>
  </si>
  <si>
    <t>041190064687</t>
  </si>
  <si>
    <t>SHOP RITE JUMBO SIZE DIAPERS STAGE 2 (12-18 LBS) 37 CT</t>
  </si>
  <si>
    <t>PRM-2575-20
PRM-2575-24
PRM-2575-18
PRM-2575-23
PRM-2575-29
PRM-2575-28
PRM-2575-30
PRM-2575-22
PRM-2811-14
PRM-2811-23
PRM-2811-24
PRM-2811-16
PRM-2811-15
PRM-2811-25
PRM-2811-19
PRM-2811-20
PRM-2811-21
PRM-2811-22
PRM-2811-26
PRM-2811-12
PRM-2811-18
PRM-2811-13
PRM-2811-17
P-092922-184101
P-092922-184100
P-092922-184099</t>
  </si>
  <si>
    <t>041190064694</t>
  </si>
  <si>
    <t>SHOP RITE JUMBO SIZE DIAPERS STAGE 3 (16-28 LBS) 32 CT</t>
  </si>
  <si>
    <t>PRM-2575-6
PRM-2575-5
PRM-2575-3</t>
  </si>
  <si>
    <t>055989004495</t>
  </si>
  <si>
    <t>PERSONNELLE TRAINING PANTS 2T-3T (UNDER 34 LBS) 42 CT</t>
  </si>
  <si>
    <t>PRM-2575-15</t>
  </si>
  <si>
    <t>055989004501</t>
  </si>
  <si>
    <t>PERSONNELLE TRAINING PANTS 3T-4T (32-40 LBS) 38 CT</t>
  </si>
  <si>
    <t>PRM-2701-9
PRM-2701-8
PRM-2701-25</t>
  </si>
  <si>
    <t>060383171254</t>
  </si>
  <si>
    <t>PRESIDENT'S CHOICE TRAINING PANTS 4T-5T (38+ LBS) 33 CT</t>
  </si>
  <si>
    <t>PRM-2701-1
PRM-2701-26</t>
  </si>
  <si>
    <t>060383171315</t>
  </si>
  <si>
    <t>PRESIDENT'S CHOICE TRAINING PANTS  2T-3T (UP TO 34 LBS) 26 CT</t>
  </si>
  <si>
    <t>PRM-2702-20
PRM-2702-22
PRM-2702-5
PRM-2702-19
PRM-2810-12
PRM-2810-8
PRM-2810-10
PRM-2810-7
PRM-2810-1
PRM-2810-16</t>
  </si>
  <si>
    <t>882795001109</t>
  </si>
  <si>
    <t>SIMPLY KIDS TRAINING PANTS 2T-3T (22-34 LBS) 44 CT</t>
  </si>
  <si>
    <t>PRM-2810-5
PRM-2810-15
PRM-2702-24
PRM-2702-3
PRM-2702-1
PRM-2702-21
PRM-2702-23
PRM-2702-2</t>
  </si>
  <si>
    <t>882795001116</t>
  </si>
  <si>
    <t>SIMPLY KIDS TRAINING PANTS BOYS 3T-4T (32-40 LBS) 40 CT</t>
  </si>
  <si>
    <t>PRM-2810-4
PRM-2701-6</t>
  </si>
  <si>
    <t>882795001123</t>
  </si>
  <si>
    <t>SIMPLY KIDS TRAINING PANTS BOYS 4T-5T (38+ LBS) 33 CT</t>
  </si>
  <si>
    <t>PRM-2702-18
PRM-2702-7
PRM-2810-17
PRM-2810-19
PRM-2810-18
PRM-2810-20</t>
  </si>
  <si>
    <t>882795001130</t>
  </si>
  <si>
    <t xml:space="preserve">SIMPLY KIDS TRAINING PANTS GIRLS 2T-3T (22-34 LBS) 44 CT </t>
  </si>
  <si>
    <t>PRM-2702-14
PRM-2702-16
PRM-2702-13
PRM-QCAP-243
P-092922-184102
PRM-2810-6
PRM-2810-11
PRM-2810-23
PRM-2810-21
PRM-2810-22
PRM-2701-9
PRM-2702-11</t>
  </si>
  <si>
    <t>882795001147</t>
  </si>
  <si>
    <t>SIMPLY KIDS TRAINING PANTS GIRLS 3T-4T (32-40 LBS) 40 CT</t>
  </si>
  <si>
    <t>Unit Cost</t>
  </si>
  <si>
    <t>Take all price</t>
  </si>
  <si>
    <t>The total pallet count on the diapers is 89 / 3-53’ trucks, EXW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</si>
</sst>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408214</xdr:colOff>
      <xdr:row>2</xdr:row>
      <xdr:rowOff>154214</xdr:rowOff>
    </xdr:from>
    <xdr:ext cx="2123495" cy="177800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289" y="344714"/>
          <a:ext cx="2123495" cy="177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419100</xdr:colOff>
      <xdr:row>7</xdr:row>
      <xdr:rowOff>203201</xdr:rowOff>
    </xdr:from>
    <xdr:ext cx="2082865" cy="170180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9591708" y="11861768"/>
          <a:ext cx="1701800" cy="2082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336405</xdr:colOff>
      <xdr:row>6</xdr:row>
      <xdr:rowOff>336698</xdr:rowOff>
    </xdr:from>
    <xdr:ext cx="2178198" cy="184535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484901" y="9542877"/>
          <a:ext cx="1845355" cy="2178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330201</xdr:colOff>
      <xdr:row>11</xdr:row>
      <xdr:rowOff>152400</xdr:rowOff>
    </xdr:from>
    <xdr:ext cx="2184400" cy="1392555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2276" y="20326350"/>
          <a:ext cx="2184400" cy="1392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480340</xdr:colOff>
      <xdr:row>10</xdr:row>
      <xdr:rowOff>268960</xdr:rowOff>
    </xdr:from>
    <xdr:ext cx="1831060" cy="1461418"/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647236" y="18391189"/>
          <a:ext cx="1461418" cy="183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437160</xdr:colOff>
      <xdr:row>9</xdr:row>
      <xdr:rowOff>248642</xdr:rowOff>
    </xdr:from>
    <xdr:ext cx="2001240" cy="1453554"/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693078" y="16138724"/>
          <a:ext cx="1453554" cy="200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482600</xdr:colOff>
      <xdr:row>4</xdr:row>
      <xdr:rowOff>203200</xdr:rowOff>
    </xdr:from>
    <xdr:ext cx="1921273" cy="1358900"/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4675" y="5327650"/>
          <a:ext cx="1921273" cy="135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330200</xdr:colOff>
      <xdr:row>5</xdr:row>
      <xdr:rowOff>444501</xdr:rowOff>
    </xdr:from>
    <xdr:ext cx="2387600" cy="1763342"/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2275" y="7302501"/>
          <a:ext cx="2387600" cy="1763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133350</xdr:colOff>
      <xdr:row>3</xdr:row>
      <xdr:rowOff>292100</xdr:rowOff>
    </xdr:from>
    <xdr:ext cx="2649126" cy="223520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2540000"/>
          <a:ext cx="2649126" cy="223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381000</xdr:colOff>
      <xdr:row>12</xdr:row>
      <xdr:rowOff>495300</xdr:rowOff>
    </xdr:from>
    <xdr:ext cx="2150533" cy="1612900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2393275"/>
          <a:ext cx="2150533" cy="161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203200</xdr:colOff>
      <xdr:row>8</xdr:row>
      <xdr:rowOff>304801</xdr:rowOff>
    </xdr:from>
    <xdr:ext cx="2552700" cy="1776254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5275" y="14135101"/>
          <a:ext cx="2552700" cy="177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400051</xdr:colOff>
      <xdr:row>0</xdr:row>
      <xdr:rowOff>57150</xdr:rowOff>
    </xdr:from>
    <xdr:to>
      <xdr:col>10</xdr:col>
      <xdr:colOff>1019176</xdr:colOff>
      <xdr:row>0</xdr:row>
      <xdr:rowOff>3690844</xdr:rowOff>
    </xdr:to>
    <xdr:pic>
      <xdr:nvPicPr>
        <xdr:cNvPr id="13" name="Picture 12" descr="41,700+ Baby Diaper Stock Photos, Pictures &amp; Royalty-Free Images - iStock |  Diapers, Baby in diaper crawling, Baby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6" y="57150"/>
          <a:ext cx="4876800" cy="3633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809625</xdr:colOff>
      <xdr:row>0</xdr:row>
      <xdr:rowOff>371475</xdr:rowOff>
    </xdr:from>
    <xdr:to>
      <xdr:col>7</xdr:col>
      <xdr:colOff>104775</xdr:colOff>
      <xdr:row>0</xdr:row>
      <xdr:rowOff>3143250</xdr:rowOff>
    </xdr:to>
    <xdr:pic>
      <xdr:nvPicPr>
        <xdr:cNvPr id="14" name="Picture 13" descr="Truck Load Sale Event Icon In Blue Stock Illustration - Download Image Now  - Blue, Business Finance and Industry, Commercial Land Vehicle - iStock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71475"/>
          <a:ext cx="5667375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2</xdr:row>
      <xdr:rowOff>304800</xdr:rowOff>
    </xdr:to>
    <xdr:sp macro="" textlink="">
      <xdr:nvSpPr>
        <xdr:cNvPr id="1027" name="AutoShape 3" descr="data:image/jpeg;base64,/9j/4AAQSkZJRgABAQAAAQABAAD/2wCEAAkGBxESEhUSEBIVFRUSFRcaFhgVEhkWFRYYFRYYGBcVFRgYHiggGBolHhUVITEhJSktLi4vGB8zODMsNygtLisBCgoKDg0OGxAQGy0mHyYrLS0tLS0tLS0tLS0tLS0tLS0tLS0tLS0tLS0tLS0tLS0tLS0tLS0tLS0tLS0tLS0tLf/AABEIAOEA4QMBIgACEQEDEQH/xAAcAAEAAgIDAQAAAAAAAAAAAAAABgcEBQEDCAL/xABNEAABAwICBgQHDAcFCQAAAAABAAIDBBEFEgYhMUFRcQcTYZEiMlJygaGxFBcjM0KSk7KzwdHSFTQ1U2JzglRjotPhFiUmNkN0g8Lw/8QAGgEBAAMBAQEAAAAAAAAAAAAAAAIDBAEFBv/EADERAAIBAgUBBAkFAQAAAAAAAAABAgMRBBIhMUFhE4GRoRQiMlFxscHR8AUjQlLh8f/aAAwDAQACEQMRAD8AvFERAEREAREQBERAEREAREQBERAEREAREQBERAEREAREQBERAEREAREQBERAEREAREQBERAEREAREQBERAEREAREQBERAEREAREQBERAEREAREQBERAEREAREQBFwsCpxmnj1PmYDwzXPcNai5KO7DdjYItJ/tVR/vT9G/8AKsiDHaV+pszL8HHKf8VlBVqbdlJeKOXRs0XDTdcq06EREARFw42QHKLWz41TM1OmZfgDc9wuuoaSUn74fNd+CrdWCdnJeKOXRt0WHTYjDJ8XKxx4BwJ7tqywpqSex05REXQEREAREQBERAEREAREQBERAFqcbxuOmb4XhPPisB1ntPAdq78Xr2wROkdu2DynHYFV9XUvke57zdzjc/gOxYMbi+xWWPtPy6lc55dDOxLHZ5753kN8hupvp3u9K1i7aWmfI4MjaXOOwD2ngO1Syg0K1Xnk1+Szd/UdvcvJjSrYh336spUZSIcisMaH0vB/zysOt0KjI+Bkc08HeEPVYj1q6X6dWS4fed7KRFsNxeeA/BvIHknW0+jd6FO8C0gjqBl8WQDW0nb2tO8KAYhQSQPySNsdx3EcWneF0QzOY4PYbOabg8CFCjiqlCVntymIzcXqXCiwMHrDNCyRzS0uGsEW18R2HaFh6TYx7nj8H4x+po4cXHl+C96VWMYZ3tuaG1a58Y9pEyn8FozyeTfU3tcfuUGxHFZpzeV5I8kamjk38VhveSS5xJJNySbkniVl4VhktQ7LENnjE6mt5nj2LwquIq4h5Vf4Izubk7Iw1ypvR6FRgfCyOcf4bNH3lZR0Ppd2cf1/iFJfp1Zrhd47KRXy3eE6TzwkB5MjODj4Q81230H1LY4joW5oJgkzfwv1H0OGr1BRSWJzSWvBa4bQRYhVOFbDSvt8jlpQZa2G4hHOzPG643jeDwcNxWYqpwfFH08ge3WDqe3c4fjwKtClqGyMa9hu1wBB5r2MJilWjrut/uXwnmO5ERbCYREQBERAEREAREQBERAQbT6rvIyIbGjMebtQ7gD3qC4xizKdtyC57vEYPGcfuHapBp9WiKome/YwMsOJyNsBzJVd6Ng1OJUxlN89RGSN1mODso7PBsvMo4N4mvOc/Yi/G3Bkm/WsXtodgrqaEGaxnkAMpGxpOvq2fwt2dpBO9SFcBcr0kklZbGpK2gREXTprsZwtlRGWO1Ha129p4/6LTYHom2Mh89nvGxo8Rvbr8YqVIqZ4enKam1qccU3c4sqw0jruuqHu+S05W8m6r+k3PpVj18uSJ7/IY49wJVCaU4sY29Uw+G8eERta3s7T/wDblmxkJ1pwow5u/AqrS0sZsVVJVVTKGjIzvJ6yW2ZsTW63uA2OIHouQN+q6MIwyKmibDCLNbxN3OO973HW5x2klVb0C4e3NVVBGsBkbTwBu9/faPuVwrZDD06CyQ73yztKOlwiIploUd0swYTRmRg+EjFxxc0bWn7v9VIkVdWnGpFxlscaurFNqa6A112vhPyfCbyd4w79f9Si+N0wjqJWDYHm3YHeEB3FZuh0uWrYPLDmn5pPtaF4GGk6VdLrZ/L52M0NJFlIiL6M1BERAEREAREQBERAEREBRPS7VE1z4gdTcjjzMbQO4X+ctHoI3/eNJ/Ob963XS3TZcSe795HG7ubk/wDRRvBKvqaiCY6hFLG4+a14LvVdehRpKNG0eb+LPPnK1TvPTiL4Y64uNhX2vPPQI/pti01JSungDC5rmA5wS2znBuwEcRvVee+hX+RB9G//ADFYum1KZaGoY0Fx6u4AFySwhwAA2nwVSP6Gqf7PN9C/8q34SFKUHnSvcw4mdSM/Vb2JT76Ff5EH0b/8xce+fX+RT/Rv/wAxRCoopYwDJFIwHYXxuaD2DMNa6FrWHov+K/O8yOvV/sy+oa502G9fJYOkpS92UWaCYyTYEnUvOdfUGV7pHbXG/Ibh6BYL0Xo3TiTDYIzskpWtPJ0dvvXnaancwljhZzSWuHAtNiO8FYMPTjnlLnbuubK7do3La6Cf1epH9+37Nv4FWgqX6E8SEdRNTuNuvYHM86K9xzLXX/oKuhU11aozRQleCCIiqLQuCuV8PcALnUBtQFa6W/rcvNn2bV86LfrcPnH6jlh4lVdbLJJ5biRy3eqy2uhMGaqB3Rtc7vGUfWXzkHnxKa5l9TKtZ95YyIi+jNQREQBERAEREAREQBERAVl0z4QXRxVTR8WTG/zX62k9gcCP61VIavTNfRsmjfFIMzJGlrh2H2HtVCaT6OS0UxjeCWG5jfbU9v5hvH3WXoYOomsj3MGKg08/BOujbTRhY2kqn5Xss2J7tj2/JYTucNgvtFt+2ygvMeVb7CtLK6nAbFO4tGxr7PaOwZtYHIhdq4O7zQOUsXlVpF/WQqmffMr7W+B59U6/11psX0prakFs0zsh2sbZjT2EN8Yc7qqOBqN62LXjaaWlzbdJOkDaqdscTs0cAIzA6nPdbMRxAsADzUPJRYtfPYZRtO3sC9GMVShZcHnybqSu+S+ejPERPh0BG1gdGRwMbiB/hyn0qt+lHAjBWGVo+DqbvHAP/wCo3nfwv6jwXb0NaQiCd1JIbMqCCy+wSgWt/U0Ac2gb1a+k2Bx1sDoZNV9bHDax42OHsI3gkLy1Psat3sz0nHtadlujztSTPikZLE4tfG4Oa4biPaOzer70O0qir4rizZWj4SO+sHym8WHcfQdapTF8JlpZXQztyubsPyXDc5p3grGp5HRuD43OY5uxzXFrhyI1hbqtCNWKafwZjp1nSbT70emUVMYZ0k10YDZBHMBvc0tf85pt6lsD0rTbqaMf+Rx+5Yng6qe3mbFi6X4i1101EDXtLHi7XCxFyLjhqVRVHSjWG+SOFvNj3H64HqVmaTVz4KSaaO2eNhc3MLi44hVVKE4WUuSyFeE03Hgf7N0n7kfOd+KyaHC4YbmJgbmtexJvbZtPaqm98yv/ALr6I/mXHvl4h/dfRH8ykv02UXdRXkU+lUl/wuhFT1F0jV75Gtd1VibG0Rv9ZSSg0rqXyxsdks+RjTZmuznAG2vtWTFVFhpqFTd7W+Ni2FeE9ieouAuVYXBERAEREAREQBERAFg4nhsVRGYp2B7Hbju4EHce0LORA1cqfHOjCVpLqOQSN8iQ5XjsDvFd6bKI1ejlbEbPpZhbeIy4fObcetehlxZa4Y2pHfUyTwcJbaHnD3BN+5f9G78FmUejVdKbR0sx7XMLB3vsF6DsllN46XEUQWBj/YrLRzoyIIfXPFhr6phvfse/h2DvUG6QtEXUM5LQTBMSY3eSdpiceI3cRyNvQ6wMWwyKpidDOwOY8WI9hB3EHWCqfSZuWaW35sXejxUbRPMEWo6tVu/mrn0B0/bKG09a4NlFgyRxs2XgHHc/1HnqVfaYaGz0Dze74HHwJQNWvY2S3iv9R3bwNCxbHCNWJlU5U5HpDHMDp6uPJOwEDW1w1PaeLXbvYd6rHG+jaqiJNPadm7WGyDmDqPoPoWv0Z06qqQBhPXRD5DyczRwY/aB2G45KxMK6QqCYDO8wu4Siw+eLttzIVCjXoezqvL7otbo1va0f53FP1WGzx/GwyMt5Ubm+shYoXpGlrYpReKRjxxY8OHqKyVJY98x8/wDCPoOukvL/AE82x0Mz/Eie7zY3O9gV66ZRudQ1DWtLnGIgBoJJPAAaytnV10UQvLIxg4veGj1lRXGOkjD4AQx5nd5MQuPnmzbciVVUrSrSi1HYthSjSTvLcqf9EVX9mn+gk/KsBzwNRIBG252Le6Uaf1lYCxp6iE/IjJzOHB79RI7BYcbqHdUt8as2vWRhdKK9l+RuaefK4PbY5Tq3j1KQaPYzI6qp2lrLOniGoG+uRo4qKUTbN9JW60Y/XKX+fD9q1Qr4WjWWepFNpadOfmRhJqSSfK+Z6GC5XAXK8k9oIiIAiIgCIiAIiIAiIgCIiAIiIAiIgOiqp2SMLJGhzHCzmuALSOBBVYaT9FxBMmHm42mF7tn8t59ju/crWRTp1JQd4shOnGe55mrKKWF/VzRujcPkvbY8xfaO0L5C9IV2HxTNyTRskbwe0OHovsKieI9GVFJriMkJ4Ndmb3Pue4hb4Y6P8lYwzwcv4u5TdhtX26eS1s7/AJ5/FWJU9FMo+LqmHzoi094cVi+9ZWfvoO9/5Ff6TSa9ooWGqr+JXpj321r56tWbT9FEp+MqmDzYy71khb3DujKij1ymSY8HOyt7mWPeSq5Yqkub/Atjhqj4sU5Q4dJM/JDG57zua0k8zwHaVY2i/RcbiSvOraImO2/zHj2N71ZVDQRQtyQxsjbwY0NHpttKy1kqYqUtI6fM008MlrLX5FJdJsDI60MjaGsbFGGtaLNAGbUANi0ujH65S/8AcQ/atVt6Q6C09ZN18sszXZQ2zCwNs29vGYTfXxWHQ9GtLDLHK2acmJ7XgOdHYlrg4A2YDbUr4YqmqWV729xRLDzdRyW1/f1RNwuUReceiEREAREQBERAEREBHqzSiOOujoTG8vlaCHi2UXDzr13+Qe9SFVtjf7fpvMb9WZWQrakFFRa5V/NlVKTk5X4diPz6TxtrmUJjeXvFw/VlHgudxv8AJ9aaTaV09EB1uZz3a2sYAXEbMxuQAO0+i6jGIf8AMEPmD7GRcMjEuPvEgDhEwFoOsAtiYR3F7jzVipR0b2y3fiVOrLVLfNZGdT9JcGcNngmhDtjnC45kajbkCpHjuOR0tMakgyMGS2Qjwg8gAgk2trBWB0h0zH0ExcATG0Oad4c1w1g7t49KidTKXaOtLjsc1o5MqcoHcAkacJ5ZJW9azQlUnDMm7+rdaFi4RXiogjnaC0SsDgDtAO42Wsw3SeOarmo2xvDoA4lxtlOVzQbWN/lBdmhP6hS/yWexRXRL9tVvmyfaRqCgnn6beJNzaydd/Ak2EaUR1FVNStje10Ga7jlyuyPyG1jfatViPSJFDPJB7nle6JxaSzKQbbwL3stboR+16/nN9uE0S/bVbyl+0jVnZQTldaKKfjb7kO0m0td5NeF/sbrA9PaSpkEVnxSE2aJQAHHyQQTr7DZS26rnphpWiKGdotIJMuYajYsc4a+wsFuZUk0pxgwUD5r2e6NoZ58gABHK5PoVcqaai4LfS3UnCo05KfGp84DpdBVzywRhwdFcgm2V4a7KXNsb22HXxWPjumzKWZ0LqeZ5aGnMxoynML6rlQHDKV2HSYfWOJyTtPWcGtcbWPZkex3NpV1BTqwhCSa1Xx5Wj8yNKc5xaejXTh6ogDOk+E+LSzm22wabc7HUt/FpTD7kFZKHxMJIDXjwyQ4tAAG0nLfkoz0S/GVvns+tKuels5jRxHxXyOv/AIG+x7u9SlSp9r2aVut+lyMak+zzt+XWx2++fF43uSfq7+P4PLja/ZmUvwrGIamHr4HZm691nAja1w3FZXuZmTq8rcmXLlsMuW1sttlrKvOi/wAF1fCPEY4ZRyMjfY1vcq2oSg5RVmut9CzNOMkpO978GXF0oQuF20s55Bp9hW70b0xpq1xYzMyRoJySAAkA2JaQSDbv7FCejXSakpIJGVEha58gcBkc7VkaL+CDvBWRhU7a3GW1FI1wijbeR+XLm8BzbntcXAAHXZt1dUoRTksrVufpsUwrSeV3Tb3XuLTREWI2hERAEREAREQBERAVXpfiEdPjUM0pIZHGwusLmxEo1DfrKkcXSPh7nNaHSXcQB8GdpNh7VKZaON5u9jXHi5oJ9YXx+j4RrEUer+Bv4K51ISilJO6Vt/8AChU5xbcWtXfYgWIH/iGHzR9jIurSd78PxNte5jnQStDXlu45Awt16gfBa4X261Y5p2Zs+VuYfKyjN37V9vjDgQ4Ag7QRcHmCirarTS1mHRvfXW910Ky0y08pp6Z8FNnc6QAOLm5Q1twTt1km1tXfxyYsOE2BCKmcJHNaHkN25xL1r47bcwuQBv1cVOW4VThrmiGMB4IcBG0BwO0OsNYXzg+EQ0sfVU7Mjbk7SSSdpJOsnZt4BS7aKilBNWd97nOxlKTc2ndWINotp7SQ0kcM5e2SFuQgRk5suoWI2HZttruuejlj56yqr8hbHLmDLjbneHWHGwaLkarlTybDIHuzPhjc7i6NpPeQslrQBYagFyVWNpZY2vvrfm52NKV1mldLpb6lc6D/ALXr+c324Wsocdgo8WrJZyQ1xkaMrcxuXsOzk0q1o6djSXNa0E7SGgE8zvXW6hiJJdGwk7SWNJPM2Xe3TbutGkt/db7HOxaSSezb299/uVjpLi/6YfFS0Ubyxr8z3ubYNuMtzYmzQC467E7AOOZ0gk1FVSYZEbDU52+1wWg9paxrz6VZEUTWizQAOAAA9S+fc7M2fK3N5WUZu/auKuotWWivbXl8sOg2nd6u1/guNystI9ADFTSSCqkl6lpcGPHg2b41teoht9nBTPQbFPdNFE8m7mtyP85mok8xY+lb5wB1FfEMLWCzGho4NAA56lGdVyhll79CUaSjPNHYrvokPwlb57PrSrO6VMMlkhinhaXOpnkkAXIabHNbeAWtv2EncprDTMZfI1rb7bNAvzsu5ddb93tEvy1jio/t5G/y9yA++hR9Tnyydbb4vLqzefe2W+/bbduXz0aYbKyCoqZmlpqTcAixLWhxzWOwEvdbsAO9TP8ARkGbP1Mebbm6tubvtdZhCSqRyuMFa/W/0OxpyzKU3e3S31Kt6LsGp6mknE0THkyFocWgvaDE3xXbWnXfUsjo2rnU1RPhs3jNc5zO1zfGHJzcrx6VYsEDGCzGho4NAHsXHuZmbPlbm8rKM3DbtXZ182a60fkyMKGVRs9V5neiIqDQEREAREQBERAEREAREQBERAEREAREQBERAEREAREQBERAEREAREQBERAEREAREQBERAEREAREQBERAEREAREQBERAEREAREQBERAEREAREQBERAEREAREQBERAEREAREQBERAEREAREQBERAEREAREQBERAEREAREQBERAEREAREQBERAEREAREQBERAEREAREQBERAEREAREQBERAEREAREQBERAEREAREQH/9k=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5354300" y="441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2</xdr:row>
      <xdr:rowOff>304800</xdr:rowOff>
    </xdr:to>
    <xdr:sp macro="" textlink="">
      <xdr:nvSpPr>
        <xdr:cNvPr id="1028" name="AutoShape 4" descr="data:image/jpeg;base64,/9j/4AAQSkZJRgABAQAAAQABAAD/2wCEAAkGBxESEhUSEBIVFRUSFRcaFhgVEhkWFRYYFRYYGBcVFRgYHiggGBolHhUVITEhJSktLi4vGB8zODMsNygtLisBCgoKDg0OGxAQGy0mHyYrLS0tLS0tLS0tLS0tLS0tLS0tLS0tLS0tLS0tLS0tLS0tLS0tLS0tLS0tLS0tLS0tLf/AABEIAOEA4QMBIgACEQEDEQH/xAAcAAEAAgIDAQAAAAAAAAAAAAAABgcEBQEDCAL/xABNEAABAwICBgQHDAcFCQAAAAABAAIDBBEFEgYhMUFRcQcTYZEiMlJygaGxFBcjM0KSk7KzwdHSFTQ1U2JzglRjotPhFiUmNkN0g8Lw/8QAGgEBAAMBAQEAAAAAAAAAAAAAAAIDBAEFBv/EADERAAIBAgUBBAkFAQAAAAAAAAABAgMRBBIhMUFhE4GRoRQiMlFxscHR8AUjQlLh8f/aAAwDAQACEQMRAD8AvFERAEREAREQBERAEREAREQBERAEREAREQBERAEREAREQBERAEREAREQBERAEREAREQBERAEREAREQBERAEREAREQBERAEREAREQBERAEREAREQBERAEREAREQBFwsCpxmnj1PmYDwzXPcNai5KO7DdjYItJ/tVR/vT9G/8AKsiDHaV+pszL8HHKf8VlBVqbdlJeKOXRs0XDTdcq06EREARFw42QHKLWz41TM1OmZfgDc9wuuoaSUn74fNd+CrdWCdnJeKOXRt0WHTYjDJ8XKxx4BwJ7tqywpqSex05REXQEREAREQBERAEREAREQBERAFqcbxuOmb4XhPPisB1ntPAdq78Xr2wROkdu2DynHYFV9XUvke57zdzjc/gOxYMbi+xWWPtPy6lc55dDOxLHZ5753kN8hupvp3u9K1i7aWmfI4MjaXOOwD2ngO1Syg0K1Xnk1+Szd/UdvcvJjSrYh336spUZSIcisMaH0vB/zysOt0KjI+Bkc08HeEPVYj1q6X6dWS4fed7KRFsNxeeA/BvIHknW0+jd6FO8C0gjqBl8WQDW0nb2tO8KAYhQSQPySNsdx3EcWneF0QzOY4PYbOabg8CFCjiqlCVntymIzcXqXCiwMHrDNCyRzS0uGsEW18R2HaFh6TYx7nj8H4x+po4cXHl+C96VWMYZ3tuaG1a58Y9pEyn8FozyeTfU3tcfuUGxHFZpzeV5I8kamjk38VhveSS5xJJNySbkniVl4VhktQ7LENnjE6mt5nj2LwquIq4h5Vf4Izubk7Iw1ypvR6FRgfCyOcf4bNH3lZR0Ppd2cf1/iFJfp1Zrhd47KRXy3eE6TzwkB5MjODj4Q81230H1LY4joW5oJgkzfwv1H0OGr1BRSWJzSWvBa4bQRYhVOFbDSvt8jlpQZa2G4hHOzPG643jeDwcNxWYqpwfFH08ge3WDqe3c4fjwKtClqGyMa9hu1wBB5r2MJilWjrut/uXwnmO5ERbCYREQBERAEREAREQBERAQbT6rvIyIbGjMebtQ7gD3qC4xizKdtyC57vEYPGcfuHapBp9WiKome/YwMsOJyNsBzJVd6Ng1OJUxlN89RGSN1mODso7PBsvMo4N4mvOc/Yi/G3Bkm/WsXtodgrqaEGaxnkAMpGxpOvq2fwt2dpBO9SFcBcr0kklZbGpK2gREXTprsZwtlRGWO1Ha129p4/6LTYHom2Mh89nvGxo8Rvbr8YqVIqZ4enKam1qccU3c4sqw0jruuqHu+S05W8m6r+k3PpVj18uSJ7/IY49wJVCaU4sY29Uw+G8eERta3s7T/wDblmxkJ1pwow5u/AqrS0sZsVVJVVTKGjIzvJ6yW2ZsTW63uA2OIHouQN+q6MIwyKmibDCLNbxN3OO973HW5x2klVb0C4e3NVVBGsBkbTwBu9/faPuVwrZDD06CyQ73yztKOlwiIploUd0swYTRmRg+EjFxxc0bWn7v9VIkVdWnGpFxlscaurFNqa6A112vhPyfCbyd4w79f9Si+N0wjqJWDYHm3YHeEB3FZuh0uWrYPLDmn5pPtaF4GGk6VdLrZ/L52M0NJFlIiL6M1BERAEREAREQBERAEREBRPS7VE1z4gdTcjjzMbQO4X+ctHoI3/eNJ/Ob963XS3TZcSe795HG7ubk/wDRRvBKvqaiCY6hFLG4+a14LvVdehRpKNG0eb+LPPnK1TvPTiL4Y64uNhX2vPPQI/pti01JSungDC5rmA5wS2znBuwEcRvVee+hX+RB9G//ADFYum1KZaGoY0Fx6u4AFySwhwAA2nwVSP6Gqf7PN9C/8q34SFKUHnSvcw4mdSM/Vb2JT76Ff5EH0b/8xce+fX+RT/Rv/wAxRCoopYwDJFIwHYXxuaD2DMNa6FrWHov+K/O8yOvV/sy+oa502G9fJYOkpS92UWaCYyTYEnUvOdfUGV7pHbXG/Ibh6BYL0Xo3TiTDYIzskpWtPJ0dvvXnaancwljhZzSWuHAtNiO8FYMPTjnlLnbuubK7do3La6Cf1epH9+37Nv4FWgqX6E8SEdRNTuNuvYHM86K9xzLXX/oKuhU11aozRQleCCIiqLQuCuV8PcALnUBtQFa6W/rcvNn2bV86LfrcPnH6jlh4lVdbLJJ5biRy3eqy2uhMGaqB3Rtc7vGUfWXzkHnxKa5l9TKtZ95YyIi+jNQREQBERAEREAREQBERAVl0z4QXRxVTR8WTG/zX62k9gcCP61VIavTNfRsmjfFIMzJGlrh2H2HtVCaT6OS0UxjeCWG5jfbU9v5hvH3WXoYOomsj3MGKg08/BOujbTRhY2kqn5Xss2J7tj2/JYTucNgvtFt+2ygvMeVb7CtLK6nAbFO4tGxr7PaOwZtYHIhdq4O7zQOUsXlVpF/WQqmffMr7W+B59U6/11psX0prakFs0zsh2sbZjT2EN8Yc7qqOBqN62LXjaaWlzbdJOkDaqdscTs0cAIzA6nPdbMRxAsADzUPJRYtfPYZRtO3sC9GMVShZcHnybqSu+S+ejPERPh0BG1gdGRwMbiB/hyn0qt+lHAjBWGVo+DqbvHAP/wCo3nfwv6jwXb0NaQiCd1JIbMqCCy+wSgWt/U0Ac2gb1a+k2Bx1sDoZNV9bHDax42OHsI3gkLy1Psat3sz0nHtadlujztSTPikZLE4tfG4Oa4biPaOzer70O0qir4rizZWj4SO+sHym8WHcfQdapTF8JlpZXQztyubsPyXDc5p3grGp5HRuD43OY5uxzXFrhyI1hbqtCNWKafwZjp1nSbT70emUVMYZ0k10YDZBHMBvc0tf85pt6lsD0rTbqaMf+Rx+5Yng6qe3mbFi6X4i1101EDXtLHi7XCxFyLjhqVRVHSjWG+SOFvNj3H64HqVmaTVz4KSaaO2eNhc3MLi44hVVKE4WUuSyFeE03Hgf7N0n7kfOd+KyaHC4YbmJgbmtexJvbZtPaqm98yv/ALr6I/mXHvl4h/dfRH8ykv02UXdRXkU+lUl/wuhFT1F0jV75Gtd1VibG0Rv9ZSSg0rqXyxsdks+RjTZmuznAG2vtWTFVFhpqFTd7W+Ni2FeE9ieouAuVYXBERAEREAREQBERAFg4nhsVRGYp2B7Hbju4EHce0LORA1cqfHOjCVpLqOQSN8iQ5XjsDvFd6bKI1ejlbEbPpZhbeIy4fObcetehlxZa4Y2pHfUyTwcJbaHnD3BN+5f9G78FmUejVdKbR0sx7XMLB3vsF6DsllN46XEUQWBj/YrLRzoyIIfXPFhr6phvfse/h2DvUG6QtEXUM5LQTBMSY3eSdpiceI3cRyNvQ6wMWwyKpidDOwOY8WI9hB3EHWCqfSZuWaW35sXejxUbRPMEWo6tVu/mrn0B0/bKG09a4NlFgyRxs2XgHHc/1HnqVfaYaGz0Dze74HHwJQNWvY2S3iv9R3bwNCxbHCNWJlU5U5HpDHMDp6uPJOwEDW1w1PaeLXbvYd6rHG+jaqiJNPadm7WGyDmDqPoPoWv0Z06qqQBhPXRD5DyczRwY/aB2G45KxMK6QqCYDO8wu4Siw+eLttzIVCjXoezqvL7otbo1va0f53FP1WGzx/GwyMt5Ubm+shYoXpGlrYpReKRjxxY8OHqKyVJY98x8/wDCPoOukvL/AE82x0Mz/Eie7zY3O9gV66ZRudQ1DWtLnGIgBoJJPAAaytnV10UQvLIxg4veGj1lRXGOkjD4AQx5nd5MQuPnmzbciVVUrSrSi1HYthSjSTvLcqf9EVX9mn+gk/KsBzwNRIBG252Le6Uaf1lYCxp6iE/IjJzOHB79RI7BYcbqHdUt8as2vWRhdKK9l+RuaefK4PbY5Tq3j1KQaPYzI6qp2lrLOniGoG+uRo4qKUTbN9JW60Y/XKX+fD9q1Qr4WjWWepFNpadOfmRhJqSSfK+Z6GC5XAXK8k9oIiIAiIgCIiAIiIAiIgCIiAIiIAiIgOiqp2SMLJGhzHCzmuALSOBBVYaT9FxBMmHm42mF7tn8t59ju/crWRTp1JQd4shOnGe55mrKKWF/VzRujcPkvbY8xfaO0L5C9IV2HxTNyTRskbwe0OHovsKieI9GVFJriMkJ4Ndmb3Pue4hb4Y6P8lYwzwcv4u5TdhtX26eS1s7/AJ5/FWJU9FMo+LqmHzoi094cVi+9ZWfvoO9/5Ff6TSa9ooWGqr+JXpj321r56tWbT9FEp+MqmDzYy71khb3DujKij1ymSY8HOyt7mWPeSq5Yqkub/Atjhqj4sU5Q4dJM/JDG57zua0k8zwHaVY2i/RcbiSvOraImO2/zHj2N71ZVDQRQtyQxsjbwY0NHpttKy1kqYqUtI6fM008MlrLX5FJdJsDI60MjaGsbFGGtaLNAGbUANi0ujH65S/8AcQ/atVt6Q6C09ZN18sszXZQ2zCwNs29vGYTfXxWHQ9GtLDLHK2acmJ7XgOdHYlrg4A2YDbUr4YqmqWV729xRLDzdRyW1/f1RNwuUReceiEREAREQBERAEREBHqzSiOOujoTG8vlaCHi2UXDzr13+Qe9SFVtjf7fpvMb9WZWQrakFFRa5V/NlVKTk5X4diPz6TxtrmUJjeXvFw/VlHgudxv8AJ9aaTaV09EB1uZz3a2sYAXEbMxuQAO0+i6jGIf8AMEPmD7GRcMjEuPvEgDhEwFoOsAtiYR3F7jzVipR0b2y3fiVOrLVLfNZGdT9JcGcNngmhDtjnC45kajbkCpHjuOR0tMakgyMGS2Qjwg8gAgk2trBWB0h0zH0ExcATG0Oad4c1w1g7t49KidTKXaOtLjsc1o5MqcoHcAkacJ5ZJW9azQlUnDMm7+rdaFi4RXiogjnaC0SsDgDtAO42Wsw3SeOarmo2xvDoA4lxtlOVzQbWN/lBdmhP6hS/yWexRXRL9tVvmyfaRqCgnn6beJNzaydd/Ak2EaUR1FVNStje10Ga7jlyuyPyG1jfatViPSJFDPJB7nle6JxaSzKQbbwL3stboR+16/nN9uE0S/bVbyl+0jVnZQTldaKKfjb7kO0m0td5NeF/sbrA9PaSpkEVnxSE2aJQAHHyQQTr7DZS26rnphpWiKGdotIJMuYajYsc4a+wsFuZUk0pxgwUD5r2e6NoZ58gABHK5PoVcqaai4LfS3UnCo05KfGp84DpdBVzywRhwdFcgm2V4a7KXNsb22HXxWPjumzKWZ0LqeZ5aGnMxoynML6rlQHDKV2HSYfWOJyTtPWcGtcbWPZkex3NpV1BTqwhCSa1Xx5Wj8yNKc5xaejXTh6ogDOk+E+LSzm22wabc7HUt/FpTD7kFZKHxMJIDXjwyQ4tAAG0nLfkoz0S/GVvns+tKuels5jRxHxXyOv/AIG+x7u9SlSp9r2aVut+lyMak+zzt+XWx2++fF43uSfq7+P4PLja/ZmUvwrGIamHr4HZm691nAja1w3FZXuZmTq8rcmXLlsMuW1sttlrKvOi/wAF1fCPEY4ZRyMjfY1vcq2oSg5RVmut9CzNOMkpO978GXF0oQuF20s55Bp9hW70b0xpq1xYzMyRoJySAAkA2JaQSDbv7FCejXSakpIJGVEha58gcBkc7VkaL+CDvBWRhU7a3GW1FI1wijbeR+XLm8BzbntcXAAHXZt1dUoRTksrVufpsUwrSeV3Tb3XuLTREWI2hERAEREAREQBERAVXpfiEdPjUM0pIZHGwusLmxEo1DfrKkcXSPh7nNaHSXcQB8GdpNh7VKZaON5u9jXHi5oJ9YXx+j4RrEUer+Bv4K51ISilJO6Vt/8AChU5xbcWtXfYgWIH/iGHzR9jIurSd78PxNte5jnQStDXlu45Awt16gfBa4X261Y5p2Zs+VuYfKyjN37V9vjDgQ4Ag7QRcHmCirarTS1mHRvfXW910Ky0y08pp6Z8FNnc6QAOLm5Q1twTt1km1tXfxyYsOE2BCKmcJHNaHkN25xL1r47bcwuQBv1cVOW4VThrmiGMB4IcBG0BwO0OsNYXzg+EQ0sfVU7Mjbk7SSSdpJOsnZt4BS7aKilBNWd97nOxlKTc2ndWINotp7SQ0kcM5e2SFuQgRk5suoWI2HZttruuejlj56yqr8hbHLmDLjbneHWHGwaLkarlTybDIHuzPhjc7i6NpPeQslrQBYagFyVWNpZY2vvrfm52NKV1mldLpb6lc6D/ALXr+c324Wsocdgo8WrJZyQ1xkaMrcxuXsOzk0q1o6djSXNa0E7SGgE8zvXW6hiJJdGwk7SWNJPM2Xe3TbutGkt/db7HOxaSSezb299/uVjpLi/6YfFS0Ubyxr8z3ubYNuMtzYmzQC467E7AOOZ0gk1FVSYZEbDU52+1wWg9paxrz6VZEUTWizQAOAAA9S+fc7M2fK3N5WUZu/auKuotWWivbXl8sOg2nd6u1/guNystI9ADFTSSCqkl6lpcGPHg2b41teoht9nBTPQbFPdNFE8m7mtyP85mok8xY+lb5wB1FfEMLWCzGho4NAA56lGdVyhll79CUaSjPNHYrvokPwlb57PrSrO6VMMlkhinhaXOpnkkAXIabHNbeAWtv2EncprDTMZfI1rb7bNAvzsu5ddb93tEvy1jio/t5G/y9yA++hR9Tnyydbb4vLqzefe2W+/bbduXz0aYbKyCoqZmlpqTcAixLWhxzWOwEvdbsAO9TP8ARkGbP1Mebbm6tubvtdZhCSqRyuMFa/W/0OxpyzKU3e3S31Kt6LsGp6mknE0THkyFocWgvaDE3xXbWnXfUsjo2rnU1RPhs3jNc5zO1zfGHJzcrx6VYsEDGCzGho4NAHsXHuZmbPlbm8rKM3DbtXZ182a60fkyMKGVRs9V5neiIqDQEREAREQBERAEREAREQBERAEREAREQBERAEREAREQBERAEREAREQBERAEREAREQBERAEREAREQBERAEREAREQBERAEREAREQBERAEREAREQBERAEREAREQBERAEREAREQBERAEREAREQBERAEREAREQBERAEREAREQBERAEREAREQBERAEREAREQBERAEREAREQBERAEREAREQBERAEREAREQBERAEREAREQH/9k=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5354300" y="441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2</xdr:row>
      <xdr:rowOff>304800</xdr:rowOff>
    </xdr:to>
    <xdr:sp macro="" textlink="">
      <xdr:nvSpPr>
        <xdr:cNvPr id="1029" name="AutoShape 5" descr="data:image/jpeg;base64,/9j/4AAQSkZJRgABAQAAAQABAAD/2wCEAAkGBxESEhUSEBIVFRUSFRcaFhgVEhkWFRYYFRYYGBcVFRgYHiggGBolHhUVITEhJSktLi4vGB8zODMsNygtLisBCgoKDg0OGxAQGy0mHyYrLS0tLS0tLS0tLS0tLS0tLS0tLS0tLS0tLS0tLS0tLS0tLS0tLS0tLS0tLS0tLS0tLf/AABEIAOEA4QMBIgACEQEDEQH/xAAcAAEAAgIDAQAAAAAAAAAAAAAABgcEBQEDCAL/xABNEAABAwICBgQHDAcFCQAAAAABAAIDBBEFEgYhMUFRcQcTYZEiMlJygaGxFBcjM0KSk7KzwdHSFTQ1U2JzglRjotPhFiUmNkN0g8Lw/8QAGgEBAAMBAQEAAAAAAAAAAAAAAAIDBAEFBv/EADERAAIBAgUBBAkFAQAAAAAAAAABAgMRBBIhMUFhE4GRoRQiMlFxscHR8AUjQlLh8f/aAAwDAQACEQMRAD8AvFERAEREAREQBERAEREAREQBERAEREAREQBERAEREAREQBERAEREAREQBERAEREAREQBERAEREAREQBERAEREAREQBERAEREAREQBERAEREAREQBERAEREAREQBFwsCpxmnj1PmYDwzXPcNai5KO7DdjYItJ/tVR/vT9G/8AKsiDHaV+pszL8HHKf8VlBVqbdlJeKOXRs0XDTdcq06EREARFw42QHKLWz41TM1OmZfgDc9wuuoaSUn74fNd+CrdWCdnJeKOXRt0WHTYjDJ8XKxx4BwJ7tqywpqSex05REXQEREAREQBERAEREAREQBERAFqcbxuOmb4XhPPisB1ntPAdq78Xr2wROkdu2DynHYFV9XUvke57zdzjc/gOxYMbi+xWWPtPy6lc55dDOxLHZ5753kN8hupvp3u9K1i7aWmfI4MjaXOOwD2ngO1Syg0K1Xnk1+Szd/UdvcvJjSrYh336spUZSIcisMaH0vB/zysOt0KjI+Bkc08HeEPVYj1q6X6dWS4fed7KRFsNxeeA/BvIHknW0+jd6FO8C0gjqBl8WQDW0nb2tO8KAYhQSQPySNsdx3EcWneF0QzOY4PYbOabg8CFCjiqlCVntymIzcXqXCiwMHrDNCyRzS0uGsEW18R2HaFh6TYx7nj8H4x+po4cXHl+C96VWMYZ3tuaG1a58Y9pEyn8FozyeTfU3tcfuUGxHFZpzeV5I8kamjk38VhveSS5xJJNySbkniVl4VhktQ7LENnjE6mt5nj2LwquIq4h5Vf4Izubk7Iw1ypvR6FRgfCyOcf4bNH3lZR0Ppd2cf1/iFJfp1Zrhd47KRXy3eE6TzwkB5MjODj4Q81230H1LY4joW5oJgkzfwv1H0OGr1BRSWJzSWvBa4bQRYhVOFbDSvt8jlpQZa2G4hHOzPG643jeDwcNxWYqpwfFH08ge3WDqe3c4fjwKtClqGyMa9hu1wBB5r2MJilWjrut/uXwnmO5ERbCYREQBERAEREAREQBERAQbT6rvIyIbGjMebtQ7gD3qC4xizKdtyC57vEYPGcfuHapBp9WiKome/YwMsOJyNsBzJVd6Ng1OJUxlN89RGSN1mODso7PBsvMo4N4mvOc/Yi/G3Bkm/WsXtodgrqaEGaxnkAMpGxpOvq2fwt2dpBO9SFcBcr0kklZbGpK2gREXTprsZwtlRGWO1Ha129p4/6LTYHom2Mh89nvGxo8Rvbr8YqVIqZ4enKam1qccU3c4sqw0jruuqHu+S05W8m6r+k3PpVj18uSJ7/IY49wJVCaU4sY29Uw+G8eERta3s7T/wDblmxkJ1pwow5u/AqrS0sZsVVJVVTKGjIzvJ6yW2ZsTW63uA2OIHouQN+q6MIwyKmibDCLNbxN3OO973HW5x2klVb0C4e3NVVBGsBkbTwBu9/faPuVwrZDD06CyQ73yztKOlwiIploUd0swYTRmRg+EjFxxc0bWn7v9VIkVdWnGpFxlscaurFNqa6A112vhPyfCbyd4w79f9Si+N0wjqJWDYHm3YHeEB3FZuh0uWrYPLDmn5pPtaF4GGk6VdLrZ/L52M0NJFlIiL6M1BERAEREAREQBERAEREBRPS7VE1z4gdTcjjzMbQO4X+ctHoI3/eNJ/Ob963XS3TZcSe795HG7ubk/wDRRvBKvqaiCY6hFLG4+a14LvVdehRpKNG0eb+LPPnK1TvPTiL4Y64uNhX2vPPQI/pti01JSungDC5rmA5wS2znBuwEcRvVee+hX+RB9G//ADFYum1KZaGoY0Fx6u4AFySwhwAA2nwVSP6Gqf7PN9C/8q34SFKUHnSvcw4mdSM/Vb2JT76Ff5EH0b/8xce+fX+RT/Rv/wAxRCoopYwDJFIwHYXxuaD2DMNa6FrWHov+K/O8yOvV/sy+oa502G9fJYOkpS92UWaCYyTYEnUvOdfUGV7pHbXG/Ibh6BYL0Xo3TiTDYIzskpWtPJ0dvvXnaancwljhZzSWuHAtNiO8FYMPTjnlLnbuubK7do3La6Cf1epH9+37Nv4FWgqX6E8SEdRNTuNuvYHM86K9xzLXX/oKuhU11aozRQleCCIiqLQuCuV8PcALnUBtQFa6W/rcvNn2bV86LfrcPnH6jlh4lVdbLJJ5biRy3eqy2uhMGaqB3Rtc7vGUfWXzkHnxKa5l9TKtZ95YyIi+jNQREQBERAEREAREQBERAVl0z4QXRxVTR8WTG/zX62k9gcCP61VIavTNfRsmjfFIMzJGlrh2H2HtVCaT6OS0UxjeCWG5jfbU9v5hvH3WXoYOomsj3MGKg08/BOujbTRhY2kqn5Xss2J7tj2/JYTucNgvtFt+2ygvMeVb7CtLK6nAbFO4tGxr7PaOwZtYHIhdq4O7zQOUsXlVpF/WQqmffMr7W+B59U6/11psX0prakFs0zsh2sbZjT2EN8Yc7qqOBqN62LXjaaWlzbdJOkDaqdscTs0cAIzA6nPdbMRxAsADzUPJRYtfPYZRtO3sC9GMVShZcHnybqSu+S+ejPERPh0BG1gdGRwMbiB/hyn0qt+lHAjBWGVo+DqbvHAP/wCo3nfwv6jwXb0NaQiCd1JIbMqCCy+wSgWt/U0Ac2gb1a+k2Bx1sDoZNV9bHDax42OHsI3gkLy1Psat3sz0nHtadlujztSTPikZLE4tfG4Oa4biPaOzer70O0qir4rizZWj4SO+sHym8WHcfQdapTF8JlpZXQztyubsPyXDc5p3grGp5HRuD43OY5uxzXFrhyI1hbqtCNWKafwZjp1nSbT70emUVMYZ0k10YDZBHMBvc0tf85pt6lsD0rTbqaMf+Rx+5Yng6qe3mbFi6X4i1101EDXtLHi7XCxFyLjhqVRVHSjWG+SOFvNj3H64HqVmaTVz4KSaaO2eNhc3MLi44hVVKE4WUuSyFeE03Hgf7N0n7kfOd+KyaHC4YbmJgbmtexJvbZtPaqm98yv/ALr6I/mXHvl4h/dfRH8ykv02UXdRXkU+lUl/wuhFT1F0jV75Gtd1VibG0Rv9ZSSg0rqXyxsdks+RjTZmuznAG2vtWTFVFhpqFTd7W+Ni2FeE9ieouAuVYXBERAEREAREQBERAFg4nhsVRGYp2B7Hbju4EHce0LORA1cqfHOjCVpLqOQSN8iQ5XjsDvFd6bKI1ejlbEbPpZhbeIy4fObcetehlxZa4Y2pHfUyTwcJbaHnD3BN+5f9G78FmUejVdKbR0sx7XMLB3vsF6DsllN46XEUQWBj/YrLRzoyIIfXPFhr6phvfse/h2DvUG6QtEXUM5LQTBMSY3eSdpiceI3cRyNvQ6wMWwyKpidDOwOY8WI9hB3EHWCqfSZuWaW35sXejxUbRPMEWo6tVu/mrn0B0/bKG09a4NlFgyRxs2XgHHc/1HnqVfaYaGz0Dze74HHwJQNWvY2S3iv9R3bwNCxbHCNWJlU5U5HpDHMDp6uPJOwEDW1w1PaeLXbvYd6rHG+jaqiJNPadm7WGyDmDqPoPoWv0Z06qqQBhPXRD5DyczRwY/aB2G45KxMK6QqCYDO8wu4Siw+eLttzIVCjXoezqvL7otbo1va0f53FP1WGzx/GwyMt5Ubm+shYoXpGlrYpReKRjxxY8OHqKyVJY98x8/wDCPoOukvL/AE82x0Mz/Eie7zY3O9gV66ZRudQ1DWtLnGIgBoJJPAAaytnV10UQvLIxg4veGj1lRXGOkjD4AQx5nd5MQuPnmzbciVVUrSrSi1HYthSjSTvLcqf9EVX9mn+gk/KsBzwNRIBG252Le6Uaf1lYCxp6iE/IjJzOHB79RI7BYcbqHdUt8as2vWRhdKK9l+RuaefK4PbY5Tq3j1KQaPYzI6qp2lrLOniGoG+uRo4qKUTbN9JW60Y/XKX+fD9q1Qr4WjWWepFNpadOfmRhJqSSfK+Z6GC5XAXK8k9oIiIAiIgCIiAIiIAiIgCIiAIiIAiIgOiqp2SMLJGhzHCzmuALSOBBVYaT9FxBMmHm42mF7tn8t59ju/crWRTp1JQd4shOnGe55mrKKWF/VzRujcPkvbY8xfaO0L5C9IV2HxTNyTRskbwe0OHovsKieI9GVFJriMkJ4Ndmb3Pue4hb4Y6P8lYwzwcv4u5TdhtX26eS1s7/AJ5/FWJU9FMo+LqmHzoi094cVi+9ZWfvoO9/5Ff6TSa9ooWGqr+JXpj321r56tWbT9FEp+MqmDzYy71khb3DujKij1ymSY8HOyt7mWPeSq5Yqkub/Atjhqj4sU5Q4dJM/JDG57zua0k8zwHaVY2i/RcbiSvOraImO2/zHj2N71ZVDQRQtyQxsjbwY0NHpttKy1kqYqUtI6fM008MlrLX5FJdJsDI60MjaGsbFGGtaLNAGbUANi0ujH65S/8AcQ/atVt6Q6C09ZN18sszXZQ2zCwNs29vGYTfXxWHQ9GtLDLHK2acmJ7XgOdHYlrg4A2YDbUr4YqmqWV729xRLDzdRyW1/f1RNwuUReceiEREAREQBERAEREBHqzSiOOujoTG8vlaCHi2UXDzr13+Qe9SFVtjf7fpvMb9WZWQrakFFRa5V/NlVKTk5X4diPz6TxtrmUJjeXvFw/VlHgudxv8AJ9aaTaV09EB1uZz3a2sYAXEbMxuQAO0+i6jGIf8AMEPmD7GRcMjEuPvEgDhEwFoOsAtiYR3F7jzVipR0b2y3fiVOrLVLfNZGdT9JcGcNngmhDtjnC45kajbkCpHjuOR0tMakgyMGS2Qjwg8gAgk2trBWB0h0zH0ExcATG0Oad4c1w1g7t49KidTKXaOtLjsc1o5MqcoHcAkacJ5ZJW9azQlUnDMm7+rdaFi4RXiogjnaC0SsDgDtAO42Wsw3SeOarmo2xvDoA4lxtlOVzQbWN/lBdmhP6hS/yWexRXRL9tVvmyfaRqCgnn6beJNzaydd/Ak2EaUR1FVNStje10Ga7jlyuyPyG1jfatViPSJFDPJB7nle6JxaSzKQbbwL3stboR+16/nN9uE0S/bVbyl+0jVnZQTldaKKfjb7kO0m0td5NeF/sbrA9PaSpkEVnxSE2aJQAHHyQQTr7DZS26rnphpWiKGdotIJMuYajYsc4a+wsFuZUk0pxgwUD5r2e6NoZ58gABHK5PoVcqaai4LfS3UnCo05KfGp84DpdBVzywRhwdFcgm2V4a7KXNsb22HXxWPjumzKWZ0LqeZ5aGnMxoynML6rlQHDKV2HSYfWOJyTtPWcGtcbWPZkex3NpV1BTqwhCSa1Xx5Wj8yNKc5xaejXTh6ogDOk+E+LSzm22wabc7HUt/FpTD7kFZKHxMJIDXjwyQ4tAAG0nLfkoz0S/GVvns+tKuels5jRxHxXyOv/AIG+x7u9SlSp9r2aVut+lyMak+zzt+XWx2++fF43uSfq7+P4PLja/ZmUvwrGIamHr4HZm691nAja1w3FZXuZmTq8rcmXLlsMuW1sttlrKvOi/wAF1fCPEY4ZRyMjfY1vcq2oSg5RVmut9CzNOMkpO978GXF0oQuF20s55Bp9hW70b0xpq1xYzMyRoJySAAkA2JaQSDbv7FCejXSakpIJGVEha58gcBkc7VkaL+CDvBWRhU7a3GW1FI1wijbeR+XLm8BzbntcXAAHXZt1dUoRTksrVufpsUwrSeV3Tb3XuLTREWI2hERAEREAREQBERAVXpfiEdPjUM0pIZHGwusLmxEo1DfrKkcXSPh7nNaHSXcQB8GdpNh7VKZaON5u9jXHi5oJ9YXx+j4RrEUer+Bv4K51ISilJO6Vt/8AChU5xbcWtXfYgWIH/iGHzR9jIurSd78PxNte5jnQStDXlu45Awt16gfBa4X261Y5p2Zs+VuYfKyjN37V9vjDgQ4Ag7QRcHmCirarTS1mHRvfXW910Ky0y08pp6Z8FNnc6QAOLm5Q1twTt1km1tXfxyYsOE2BCKmcJHNaHkN25xL1r47bcwuQBv1cVOW4VThrmiGMB4IcBG0BwO0OsNYXzg+EQ0sfVU7Mjbk7SSSdpJOsnZt4BS7aKilBNWd97nOxlKTc2ndWINotp7SQ0kcM5e2SFuQgRk5suoWI2HZttruuejlj56yqr8hbHLmDLjbneHWHGwaLkarlTybDIHuzPhjc7i6NpPeQslrQBYagFyVWNpZY2vvrfm52NKV1mldLpb6lc6D/ALXr+c324Wsocdgo8WrJZyQ1xkaMrcxuXsOzk0q1o6djSXNa0E7SGgE8zvXW6hiJJdGwk7SWNJPM2Xe3TbutGkt/db7HOxaSSezb299/uVjpLi/6YfFS0Ubyxr8z3ubYNuMtzYmzQC467E7AOOZ0gk1FVSYZEbDU52+1wWg9paxrz6VZEUTWizQAOAAA9S+fc7M2fK3N5WUZu/auKuotWWivbXl8sOg2nd6u1/guNystI9ADFTSSCqkl6lpcGPHg2b41teoht9nBTPQbFPdNFE8m7mtyP85mok8xY+lb5wB1FfEMLWCzGho4NAA56lGdVyhll79CUaSjPNHYrvokPwlb57PrSrO6VMMlkhinhaXOpnkkAXIabHNbeAWtv2EncprDTMZfI1rb7bNAvzsu5ddb93tEvy1jio/t5G/y9yA++hR9Tnyydbb4vLqzefe2W+/bbduXz0aYbKyCoqZmlpqTcAixLWhxzWOwEvdbsAO9TP8ARkGbP1Mebbm6tubvtdZhCSqRyuMFa/W/0OxpyzKU3e3S31Kt6LsGp6mknE0THkyFocWgvaDE3xXbWnXfUsjo2rnU1RPhs3jNc5zO1zfGHJzcrx6VYsEDGCzGho4NAHsXHuZmbPlbm8rKM3DbtXZ182a60fkyMKGVRs9V5neiIqDQEREAREQBERAEREAREQBERAEREAREQBERAEREAREQBERAEREAREQBERAEREAREQBERAEREAREQBERAEREAREQBERAEREAREQBERAEREAREQBERAEREAREQBERAEREAREQBERAEREAREQBERAEREAREQBERAEREAREQBERAEREAREQBERAEREAREQBERAEREAREQBERAEREAREQBERAEREAREQBERAEREAREQH/9k=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5354300" y="441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C1" zoomScaleNormal="100" workbookViewId="0">
      <selection activeCell="L18" sqref="L18"/>
    </sheetView>
  </sheetViews>
  <sheetFormatPr defaultColWidth="20.85546875" defaultRowHeight="333" customHeight="1" x14ac:dyDescent="0.25"/>
  <cols>
    <col min="1" max="1" width="15.7109375" style="8" hidden="1" customWidth="1"/>
    <col min="2" max="2" width="13.140625" style="9" bestFit="1" customWidth="1"/>
    <col min="3" max="3" width="42.28515625" style="10" bestFit="1" customWidth="1"/>
    <col min="4" max="4" width="12.5703125" style="8" bestFit="1" customWidth="1"/>
    <col min="5" max="5" width="19.140625" style="8" bestFit="1" customWidth="1"/>
    <col min="6" max="6" width="9.5703125" style="8" bestFit="1" customWidth="1"/>
    <col min="7" max="7" width="12" style="8" bestFit="1" customWidth="1"/>
    <col min="8" max="8" width="17.28515625" style="8" customWidth="1"/>
    <col min="9" max="10" width="17.28515625" style="12" customWidth="1"/>
    <col min="11" max="11" width="26" style="13" bestFit="1" customWidth="1"/>
    <col min="12" max="12" width="43.7109375" style="8" customWidth="1"/>
    <col min="13" max="16384" width="20.85546875" style="8"/>
  </cols>
  <sheetData>
    <row r="1" spans="1:14" ht="292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s="2" customFormat="1" ht="15" x14ac:dyDescent="0.25">
      <c r="A2" s="16" t="s">
        <v>0</v>
      </c>
      <c r="B2" s="17" t="s">
        <v>1</v>
      </c>
      <c r="C2" s="18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4" t="s">
        <v>43</v>
      </c>
      <c r="J2" s="14" t="s">
        <v>44</v>
      </c>
      <c r="K2" s="15" t="s">
        <v>8</v>
      </c>
      <c r="L2" s="1" t="s">
        <v>9</v>
      </c>
    </row>
    <row r="3" spans="1:14" ht="162" customHeight="1" x14ac:dyDescent="0.25">
      <c r="A3" s="3" t="s">
        <v>10</v>
      </c>
      <c r="B3" s="4" t="s">
        <v>11</v>
      </c>
      <c r="C3" s="3" t="s">
        <v>12</v>
      </c>
      <c r="D3" s="5">
        <v>137344</v>
      </c>
      <c r="E3" s="5">
        <v>37</v>
      </c>
      <c r="F3" s="5">
        <v>4</v>
      </c>
      <c r="G3" s="5">
        <v>864</v>
      </c>
      <c r="H3" s="5">
        <v>3456</v>
      </c>
      <c r="I3" s="11">
        <v>0.13</v>
      </c>
      <c r="J3" s="11">
        <f>I3*D3</f>
        <v>17854.72</v>
      </c>
      <c r="K3" s="11">
        <f>I3*E3</f>
        <v>4.8100000000000005</v>
      </c>
      <c r="L3" s="6"/>
      <c r="M3"/>
      <c r="N3"/>
    </row>
    <row r="4" spans="1:14" ht="226.5" customHeight="1" x14ac:dyDescent="0.25">
      <c r="A4" s="3" t="s">
        <v>13</v>
      </c>
      <c r="B4" s="4" t="s">
        <v>14</v>
      </c>
      <c r="C4" s="3" t="s">
        <v>15</v>
      </c>
      <c r="D4" s="5">
        <v>283392</v>
      </c>
      <c r="E4" s="5">
        <v>32</v>
      </c>
      <c r="F4" s="5">
        <v>4</v>
      </c>
      <c r="G4" s="5">
        <v>2070</v>
      </c>
      <c r="H4" s="5">
        <v>8280</v>
      </c>
      <c r="I4" s="11">
        <v>0.13</v>
      </c>
      <c r="J4" s="11">
        <f t="shared" ref="J4:J13" si="0">I4*D4</f>
        <v>36840.959999999999</v>
      </c>
      <c r="K4" s="11">
        <f t="shared" ref="K4:K13" si="1">I4*E4</f>
        <v>4.16</v>
      </c>
      <c r="L4" s="6"/>
      <c r="M4" s="7"/>
    </row>
    <row r="5" spans="1:14" ht="136.5" customHeight="1" x14ac:dyDescent="0.25">
      <c r="A5" s="3" t="s">
        <v>16</v>
      </c>
      <c r="B5" s="4" t="s">
        <v>17</v>
      </c>
      <c r="C5" s="3" t="s">
        <v>18</v>
      </c>
      <c r="D5" s="5">
        <v>18900</v>
      </c>
      <c r="E5" s="5">
        <v>42</v>
      </c>
      <c r="F5" s="5">
        <v>3</v>
      </c>
      <c r="G5" s="5">
        <v>79</v>
      </c>
      <c r="H5" s="5">
        <v>237</v>
      </c>
      <c r="I5" s="11">
        <v>0.13</v>
      </c>
      <c r="J5" s="11">
        <f t="shared" si="0"/>
        <v>2457</v>
      </c>
      <c r="K5" s="11">
        <f t="shared" si="1"/>
        <v>5.46</v>
      </c>
      <c r="L5" s="6"/>
      <c r="M5" s="7"/>
    </row>
    <row r="6" spans="1:14" ht="198.6" customHeight="1" x14ac:dyDescent="0.25">
      <c r="A6" s="5" t="s">
        <v>19</v>
      </c>
      <c r="B6" s="4" t="s">
        <v>20</v>
      </c>
      <c r="C6" s="3" t="s">
        <v>21</v>
      </c>
      <c r="D6" s="5">
        <v>8094</v>
      </c>
      <c r="E6" s="5">
        <v>38</v>
      </c>
      <c r="F6" s="5">
        <v>3</v>
      </c>
      <c r="G6" s="5">
        <v>71</v>
      </c>
      <c r="H6" s="5">
        <v>213</v>
      </c>
      <c r="I6" s="11">
        <v>0.13</v>
      </c>
      <c r="J6" s="11">
        <f t="shared" si="0"/>
        <v>1052.22</v>
      </c>
      <c r="K6" s="11">
        <f t="shared" si="1"/>
        <v>4.9400000000000004</v>
      </c>
      <c r="L6" s="6"/>
      <c r="M6" s="7"/>
    </row>
    <row r="7" spans="1:14" ht="195.6" customHeight="1" x14ac:dyDescent="0.25">
      <c r="A7" s="3" t="s">
        <v>22</v>
      </c>
      <c r="B7" s="4" t="s">
        <v>23</v>
      </c>
      <c r="C7" s="3" t="s">
        <v>24</v>
      </c>
      <c r="D7" s="5">
        <v>20988</v>
      </c>
      <c r="E7" s="5">
        <v>33</v>
      </c>
      <c r="F7" s="5">
        <v>3</v>
      </c>
      <c r="G7" s="5">
        <v>72</v>
      </c>
      <c r="H7" s="5">
        <v>216</v>
      </c>
      <c r="I7" s="11">
        <v>0.13</v>
      </c>
      <c r="J7" s="11">
        <f t="shared" si="0"/>
        <v>2728.44</v>
      </c>
      <c r="K7" s="11">
        <f t="shared" si="1"/>
        <v>4.29</v>
      </c>
      <c r="L7" s="6"/>
      <c r="M7" s="7"/>
    </row>
    <row r="8" spans="1:14" ht="156.6" customHeight="1" x14ac:dyDescent="0.25">
      <c r="A8" s="3" t="s">
        <v>25</v>
      </c>
      <c r="B8" s="4" t="s">
        <v>26</v>
      </c>
      <c r="C8" s="3" t="s">
        <v>27</v>
      </c>
      <c r="D8" s="5">
        <v>18720</v>
      </c>
      <c r="E8" s="5">
        <v>26</v>
      </c>
      <c r="F8" s="5">
        <v>4</v>
      </c>
      <c r="G8" s="5">
        <v>90</v>
      </c>
      <c r="H8" s="5">
        <v>360</v>
      </c>
      <c r="I8" s="11">
        <v>0.13</v>
      </c>
      <c r="J8" s="11">
        <f t="shared" si="0"/>
        <v>2433.6</v>
      </c>
      <c r="K8" s="11">
        <f t="shared" si="1"/>
        <v>3.38</v>
      </c>
      <c r="L8" s="6"/>
      <c r="M8" s="7"/>
    </row>
    <row r="9" spans="1:14" ht="183.95" customHeight="1" x14ac:dyDescent="0.25">
      <c r="A9" s="3" t="s">
        <v>28</v>
      </c>
      <c r="B9" s="4" t="s">
        <v>29</v>
      </c>
      <c r="C9" s="3" t="s">
        <v>30</v>
      </c>
      <c r="D9" s="5">
        <v>88484</v>
      </c>
      <c r="E9" s="5">
        <v>44</v>
      </c>
      <c r="F9" s="5">
        <v>3</v>
      </c>
      <c r="G9" s="5">
        <v>326</v>
      </c>
      <c r="H9" s="5">
        <v>978</v>
      </c>
      <c r="I9" s="11">
        <v>0.13</v>
      </c>
      <c r="J9" s="11">
        <f t="shared" si="0"/>
        <v>11502.92</v>
      </c>
      <c r="K9" s="11">
        <f t="shared" si="1"/>
        <v>5.7200000000000006</v>
      </c>
      <c r="L9" s="6"/>
      <c r="M9" s="7"/>
    </row>
    <row r="10" spans="1:14" ht="168.95" customHeight="1" x14ac:dyDescent="0.25">
      <c r="A10" s="3" t="s">
        <v>31</v>
      </c>
      <c r="B10" s="4" t="s">
        <v>32</v>
      </c>
      <c r="C10" s="3" t="s">
        <v>33</v>
      </c>
      <c r="D10" s="5">
        <v>69000</v>
      </c>
      <c r="E10" s="5">
        <v>40</v>
      </c>
      <c r="F10" s="5">
        <v>3</v>
      </c>
      <c r="G10" s="5">
        <v>504</v>
      </c>
      <c r="H10" s="5">
        <v>1512</v>
      </c>
      <c r="I10" s="11">
        <v>0.13</v>
      </c>
      <c r="J10" s="11">
        <f t="shared" si="0"/>
        <v>8970</v>
      </c>
      <c r="K10" s="11">
        <f t="shared" si="1"/>
        <v>5.2</v>
      </c>
      <c r="L10" s="6"/>
      <c r="M10" s="7"/>
    </row>
    <row r="11" spans="1:14" ht="147.6" customHeight="1" x14ac:dyDescent="0.25">
      <c r="A11" s="3" t="s">
        <v>34</v>
      </c>
      <c r="B11" s="4" t="s">
        <v>35</v>
      </c>
      <c r="C11" s="3" t="s">
        <v>36</v>
      </c>
      <c r="D11" s="5">
        <v>10593</v>
      </c>
      <c r="E11" s="5">
        <v>33</v>
      </c>
      <c r="F11" s="5">
        <v>3</v>
      </c>
      <c r="G11" s="19">
        <v>34.666666666666664</v>
      </c>
      <c r="H11" s="5">
        <v>104</v>
      </c>
      <c r="I11" s="11">
        <v>0.13</v>
      </c>
      <c r="J11" s="11">
        <f t="shared" si="0"/>
        <v>1377.0900000000001</v>
      </c>
      <c r="K11" s="11">
        <f t="shared" si="1"/>
        <v>4.29</v>
      </c>
      <c r="L11" s="6"/>
      <c r="M11" s="7"/>
    </row>
    <row r="12" spans="1:14" ht="135.94999999999999" customHeight="1" x14ac:dyDescent="0.25">
      <c r="A12" s="3" t="s">
        <v>37</v>
      </c>
      <c r="B12" s="4" t="s">
        <v>38</v>
      </c>
      <c r="C12" s="3" t="s">
        <v>39</v>
      </c>
      <c r="D12" s="5">
        <v>56892</v>
      </c>
      <c r="E12" s="5">
        <v>44</v>
      </c>
      <c r="F12" s="5">
        <v>3</v>
      </c>
      <c r="G12" s="5">
        <v>216</v>
      </c>
      <c r="H12" s="5">
        <v>648</v>
      </c>
      <c r="I12" s="11">
        <v>0.13</v>
      </c>
      <c r="J12" s="11">
        <f t="shared" si="0"/>
        <v>7395.96</v>
      </c>
      <c r="K12" s="11">
        <f t="shared" si="1"/>
        <v>5.7200000000000006</v>
      </c>
      <c r="L12" s="6"/>
      <c r="M12" s="7"/>
    </row>
    <row r="13" spans="1:14" ht="210" customHeight="1" x14ac:dyDescent="0.25">
      <c r="A13" s="3" t="s">
        <v>40</v>
      </c>
      <c r="B13" s="4" t="s">
        <v>41</v>
      </c>
      <c r="C13" s="3" t="s">
        <v>42</v>
      </c>
      <c r="D13" s="5">
        <v>91440</v>
      </c>
      <c r="E13" s="5">
        <v>40</v>
      </c>
      <c r="F13" s="5">
        <v>3</v>
      </c>
      <c r="G13" s="5">
        <v>288</v>
      </c>
      <c r="H13" s="5">
        <v>864</v>
      </c>
      <c r="I13" s="11">
        <v>0.13</v>
      </c>
      <c r="J13" s="11">
        <f t="shared" si="0"/>
        <v>11887.2</v>
      </c>
      <c r="K13" s="11">
        <f t="shared" si="1"/>
        <v>5.2</v>
      </c>
      <c r="L13" s="6"/>
      <c r="M13" s="7"/>
    </row>
    <row r="14" spans="1:14" ht="15" x14ac:dyDescent="0.25">
      <c r="J14" s="13">
        <f>SUM(J3:J13)</f>
        <v>104500.11</v>
      </c>
    </row>
    <row r="15" spans="1:14" ht="15" x14ac:dyDescent="0.25">
      <c r="J15" s="12" t="s">
        <v>45</v>
      </c>
    </row>
    <row r="16" spans="1:14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</sheetData>
  <mergeCells count="1">
    <mergeCell ref="A1:L1"/>
  </mergeCells>
  <pageMargins left="0.7" right="0.7" top="0.75" bottom="0.75" header="0.3" footer="0.3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Diapers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2023-10-03T19:41:20Z</dcterms:created>
  <dcterms:modified xsi:type="dcterms:W3CDTF">2023-10-09T12:31:21Z</dcterms:modified>
</cp:coreProperties>
</file>